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3" sheetId="1" r:id="rId1"/>
    <sheet name="Лист3 (2)" sheetId="2" r:id="rId2"/>
  </sheets>
  <definedNames/>
  <calcPr fullCalcOnLoad="1"/>
</workbook>
</file>

<file path=xl/sharedStrings.xml><?xml version="1.0" encoding="utf-8"?>
<sst xmlns="http://schemas.openxmlformats.org/spreadsheetml/2006/main" count="32" uniqueCount="18">
  <si>
    <t>Определение текущей стоимости</t>
  </si>
  <si>
    <t>Будущая стоимость</t>
  </si>
  <si>
    <t>БС</t>
  </si>
  <si>
    <t>Периодический платеж</t>
  </si>
  <si>
    <t>Процентая ставка годовая</t>
  </si>
  <si>
    <t>Начислений процентов за год</t>
  </si>
  <si>
    <t>Процентая ставка за период</t>
  </si>
  <si>
    <t>Срок вклада, лет</t>
  </si>
  <si>
    <t>Общее число периодов</t>
  </si>
  <si>
    <t>Обязательность платежей</t>
  </si>
  <si>
    <t>Текущая стоимость вклада</t>
  </si>
  <si>
    <t>плт</t>
  </si>
  <si>
    <t>ставка</t>
  </si>
  <si>
    <t>кпер</t>
  </si>
  <si>
    <t>тип</t>
  </si>
  <si>
    <t>Аналитический расчет по формуле</t>
  </si>
  <si>
    <t>пс</t>
  </si>
  <si>
    <t>Вклад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</si>
</sst>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Alignment="1">
      <alignment/>
    </xf>
    <xf numFmtId="9" fontId="0" fillId="0" borderId="0" xfId="0" applyNumberFormat="1" applyAlignment="1">
      <alignment/>
    </xf>
    <xf numFmtId="8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31.8515625" style="0" customWidth="1"/>
    <col min="3" max="3" width="12.28125" style="0" bestFit="1" customWidth="1"/>
  </cols>
  <sheetData>
    <row r="1" ht="12.75">
      <c r="A1" t="s">
        <v>0</v>
      </c>
    </row>
    <row r="3" spans="1:3" ht="12.75">
      <c r="A3" t="s">
        <v>1</v>
      </c>
      <c r="B3" s="1" t="s">
        <v>2</v>
      </c>
      <c r="C3">
        <v>850000</v>
      </c>
    </row>
    <row r="4" spans="1:3" ht="12.75">
      <c r="A4" t="s">
        <v>3</v>
      </c>
      <c r="B4" t="s">
        <v>11</v>
      </c>
      <c r="C4">
        <v>0</v>
      </c>
    </row>
    <row r="5" spans="1:3" ht="12.75">
      <c r="A5" t="s">
        <v>4</v>
      </c>
      <c r="C5" s="1">
        <v>0.11</v>
      </c>
    </row>
    <row r="6" spans="1:3" ht="12.75">
      <c r="A6" t="s">
        <v>5</v>
      </c>
      <c r="C6">
        <v>12</v>
      </c>
    </row>
    <row r="7" spans="1:3" ht="12.75">
      <c r="A7" t="s">
        <v>6</v>
      </c>
      <c r="B7" t="s">
        <v>12</v>
      </c>
      <c r="C7">
        <f>11%/12</f>
        <v>0.009166666666666667</v>
      </c>
    </row>
    <row r="8" spans="1:3" ht="12.75">
      <c r="A8" t="s">
        <v>7</v>
      </c>
      <c r="C8">
        <v>7</v>
      </c>
    </row>
    <row r="9" spans="1:3" ht="12.75">
      <c r="A9" t="s">
        <v>8</v>
      </c>
      <c r="B9" t="s">
        <v>13</v>
      </c>
      <c r="C9">
        <f>7*12</f>
        <v>84</v>
      </c>
    </row>
    <row r="10" spans="1:3" ht="12.75">
      <c r="A10" t="s">
        <v>9</v>
      </c>
      <c r="B10" t="s">
        <v>14</v>
      </c>
      <c r="C10">
        <v>0</v>
      </c>
    </row>
    <row r="11" spans="1:3" ht="12.75">
      <c r="A11" t="s">
        <v>10</v>
      </c>
      <c r="C11" s="2">
        <f>PV(C7,C9,C4,C3,C10)</f>
        <v>-394944.0448331388</v>
      </c>
    </row>
    <row r="14" spans="1:3" ht="12.75">
      <c r="A14" t="s">
        <v>15</v>
      </c>
      <c r="C14">
        <f>C3/(1+C7)^C9</f>
        <v>394944.0448331388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1" max="1" width="31.8515625" style="0" customWidth="1"/>
    <col min="3" max="3" width="12.28125" style="0" bestFit="1" customWidth="1"/>
  </cols>
  <sheetData>
    <row r="1" ht="12.75">
      <c r="A1" t="s">
        <v>0</v>
      </c>
    </row>
    <row r="3" spans="1:3" ht="12.75">
      <c r="A3" t="s">
        <v>17</v>
      </c>
      <c r="B3" s="1" t="s">
        <v>16</v>
      </c>
      <c r="C3">
        <v>400000</v>
      </c>
    </row>
    <row r="4" spans="1:3" ht="12.75">
      <c r="A4" t="s">
        <v>3</v>
      </c>
      <c r="B4" t="s">
        <v>11</v>
      </c>
      <c r="C4">
        <v>0</v>
      </c>
    </row>
    <row r="5" spans="1:3" ht="12.75">
      <c r="A5" t="s">
        <v>4</v>
      </c>
      <c r="C5" s="1">
        <v>0.11</v>
      </c>
    </row>
    <row r="6" spans="1:3" ht="12.75">
      <c r="A6" t="s">
        <v>5</v>
      </c>
      <c r="C6">
        <v>12</v>
      </c>
    </row>
    <row r="7" spans="1:3" ht="12.75">
      <c r="A7" t="s">
        <v>6</v>
      </c>
      <c r="B7" t="s">
        <v>12</v>
      </c>
      <c r="C7">
        <f>11%/12</f>
        <v>0.009166666666666667</v>
      </c>
    </row>
    <row r="8" spans="1:3" ht="12.75">
      <c r="A8" t="s">
        <v>7</v>
      </c>
      <c r="C8">
        <v>7</v>
      </c>
    </row>
    <row r="9" spans="1:3" ht="12.75">
      <c r="A9" t="s">
        <v>8</v>
      </c>
      <c r="B9" t="s">
        <v>13</v>
      </c>
      <c r="C9">
        <f>7*12</f>
        <v>84</v>
      </c>
    </row>
    <row r="10" spans="1:3" ht="12.75">
      <c r="A10" t="s">
        <v>9</v>
      </c>
      <c r="B10" t="s">
        <v>14</v>
      </c>
      <c r="C10">
        <v>0</v>
      </c>
    </row>
    <row r="11" spans="1:3" ht="12.75">
      <c r="A11" t="s">
        <v>10</v>
      </c>
      <c r="C11" s="2">
        <f>FV(C7,C9,C4,-C3,C10)</f>
        <v>860881.4449744335</v>
      </c>
    </row>
    <row r="14" spans="1:3" ht="12.75">
      <c r="A14" t="s">
        <v>15</v>
      </c>
      <c r="C14">
        <f>C3*(1+C7)^C9+C4*(1+C7*C10)*((1+C7)^C9-1)/C7</f>
        <v>860881.4449744335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2014-08-18T09:58:22Z</dcterms:modified>
  <cp:category/>
  <cp:version/>
  <cp:contentType/>
  <cp:contentStatus/>
</cp:coreProperties>
</file>